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lf.hansson/Desktop/Dagens möte/"/>
    </mc:Choice>
  </mc:AlternateContent>
  <xr:revisionPtr revIDLastSave="0" documentId="13_ncr:1_{0A6A05A9-0323-5C4E-94F4-0974DAC8BB89}" xr6:coauthVersionLast="47" xr6:coauthVersionMax="47" xr10:uidLastSave="{00000000-0000-0000-0000-000000000000}"/>
  <bookViews>
    <workbookView xWindow="0" yWindow="0" windowWidth="28800" windowHeight="18000" tabRatio="500" xr2:uid="{00000000-000D-0000-FFFF-FFFF00000000}"/>
  </bookViews>
  <sheets>
    <sheet name="Årsredovisning" sheetId="1" r:id="rId1"/>
    <sheet name="Inventarieförteckning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1" i="2" l="1"/>
  <c r="E51" i="2"/>
  <c r="C51" i="2"/>
  <c r="G47" i="2"/>
  <c r="E47" i="2"/>
  <c r="C47" i="2"/>
</calcChain>
</file>

<file path=xl/sharedStrings.xml><?xml version="1.0" encoding="utf-8"?>
<sst xmlns="http://schemas.openxmlformats.org/spreadsheetml/2006/main" count="94" uniqueCount="84">
  <si>
    <t>BORÅS SEGELFLYGKLUBB + VISKA FLYG AB</t>
  </si>
  <si>
    <t>Årsredovisning 2023</t>
  </si>
  <si>
    <t xml:space="preserve">B A L A N S R Ä K N I N G </t>
  </si>
  <si>
    <t>TILLGÅNGAR</t>
  </si>
  <si>
    <t>Kontanta medel</t>
  </si>
  <si>
    <t>Aerodyner</t>
  </si>
  <si>
    <t>Byggnader</t>
  </si>
  <si>
    <t>Fordringar</t>
  </si>
  <si>
    <t>Övr tillgångar</t>
  </si>
  <si>
    <t>*SUMMA TILLGÅNGAR</t>
  </si>
  <si>
    <t>SKULDER</t>
  </si>
  <si>
    <t>Medlemmar</t>
  </si>
  <si>
    <t>Bank</t>
  </si>
  <si>
    <t>Borås Kommun</t>
  </si>
  <si>
    <t>Övriga</t>
  </si>
  <si>
    <t>*SUMMA SKULDER</t>
  </si>
  <si>
    <t>EGET KAPITAL</t>
  </si>
  <si>
    <t>Balanserad vinst</t>
  </si>
  <si>
    <t>Redovisat resultat</t>
  </si>
  <si>
    <t>*SUMMA EGET KAPITAL</t>
  </si>
  <si>
    <t>**SUMMA SKULDER o EGET KAPITAL</t>
  </si>
  <si>
    <t xml:space="preserve">R E S U L T A T R Ä K N I N G </t>
  </si>
  <si>
    <t>INTÄKTER</t>
  </si>
  <si>
    <t>*FLYGINTÄKTER</t>
  </si>
  <si>
    <t>*SIDOINTÄKTER BSFK</t>
  </si>
  <si>
    <t>*INTÄKTER VISKA FLYG AB</t>
  </si>
  <si>
    <t>**SUMMA INTÄKTER</t>
  </si>
  <si>
    <t>KOSTNADER</t>
  </si>
  <si>
    <t>Flygplan</t>
  </si>
  <si>
    <t>Lokalkostnader</t>
  </si>
  <si>
    <t>Räntor BSFK+VF</t>
  </si>
  <si>
    <t>Avskrivningar</t>
  </si>
  <si>
    <t>135+238</t>
  </si>
  <si>
    <t>Bokslutsdispositioner VF</t>
  </si>
  <si>
    <t>*SUMMA KOSTNADER</t>
  </si>
  <si>
    <t>**ÅRETS RESULTAT</t>
  </si>
  <si>
    <t>Benämning</t>
  </si>
  <si>
    <t>Anskdatum</t>
  </si>
  <si>
    <t>Anskvärde</t>
  </si>
  <si>
    <t>Mån</t>
  </si>
  <si>
    <t>Ackavskr</t>
  </si>
  <si>
    <t>mån</t>
  </si>
  <si>
    <t>Restvärde</t>
  </si>
  <si>
    <t>Klubbstuga</t>
  </si>
  <si>
    <t>Flygplansvagnar</t>
  </si>
  <si>
    <t>Flygplansvagn PJU742</t>
  </si>
  <si>
    <t>SE-UND  DG500</t>
  </si>
  <si>
    <t>SE-UOE  LS-8</t>
  </si>
  <si>
    <t>Instrument</t>
  </si>
  <si>
    <t>SE-EYA</t>
  </si>
  <si>
    <t>SE-EYA motor</t>
  </si>
  <si>
    <t>SE-FVZ</t>
  </si>
  <si>
    <t>SE-FVZ motor</t>
  </si>
  <si>
    <t>Fallskärm</t>
  </si>
  <si>
    <t>Motorgräsklippare Walker MBSD</t>
  </si>
  <si>
    <t>Fallskärm Strong</t>
  </si>
  <si>
    <t>SE-UIF Transceiver KRT2 s/n:77630</t>
  </si>
  <si>
    <t>SE-UND Transceiver KRT2 s/n:77635</t>
  </si>
  <si>
    <t>SE-UIF LX ERA 80 + ERA 80 D</t>
  </si>
  <si>
    <t>SE-UND LX ERA 80 + ERA 80 D</t>
  </si>
  <si>
    <t>SE-UMY LX Z2,8 + Z2,8D + 2xLXERA</t>
  </si>
  <si>
    <t>SE-UOE Kit Transponder / Radio</t>
  </si>
  <si>
    <t>SE-EYA Kit Transponder / Radio</t>
  </si>
  <si>
    <t>SE-UON Flarm Eagle IGC</t>
  </si>
  <si>
    <t>Extra Radioapparat KRT2 transiver</t>
  </si>
  <si>
    <t>Open Vario</t>
  </si>
  <si>
    <t>Fiberanslutning</t>
  </si>
  <si>
    <t>Para-Cushion Back 303 s/n: ??</t>
  </si>
  <si>
    <t>Värmepunp 2021</t>
  </si>
  <si>
    <t>Variometer SE-UND</t>
  </si>
  <si>
    <t>Hangar</t>
  </si>
  <si>
    <t>SE-UIF DG500</t>
  </si>
  <si>
    <t>SE-UKU DG300</t>
  </si>
  <si>
    <t>SE-UMY DG1000</t>
  </si>
  <si>
    <t>PAT 979 Cobra fplvagn</t>
  </si>
  <si>
    <t>SE-UON  DG808</t>
  </si>
  <si>
    <t>Swan Trailer</t>
  </si>
  <si>
    <t>SE-UOP  HK36 skrov</t>
  </si>
  <si>
    <t>SE-UOP motor</t>
  </si>
  <si>
    <t>Display, Transponder KRT-2 kit</t>
  </si>
  <si>
    <t>SE-SKV</t>
  </si>
  <si>
    <t>Trailer SKV</t>
  </si>
  <si>
    <t>SE-SKV Propeller</t>
  </si>
  <si>
    <t>BSFK + VF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</si>
</sst>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r&quot;_-;\-* #,##0.00&quot; kr&quot;_-;_-* \-??&quot; kr&quot;_-;_-@_-"/>
    <numFmt numFmtId="165" formatCode="#,##0.00\ [$kr-41D];[Red]\-#,##0.00\ [$kr-41D]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23">
    <xf numFmtId="0" fontId="0" fillId="0" borderId="0" xfId="0"/>
    <xf numFmtId="0" fontId="1" fillId="0" borderId="0" xfId="0" applyFont="1"/>
    <xf numFmtId="14" fontId="0" fillId="0" borderId="0" xfId="0" applyNumberFormat="1"/>
    <xf numFmtId="3" fontId="0" fillId="0" borderId="0" xfId="0" applyNumberFormat="1"/>
    <xf numFmtId="3" fontId="1" fillId="0" borderId="0" xfId="0" applyNumberFormat="1" applyFont="1"/>
    <xf numFmtId="0" fontId="2" fillId="0" borderId="0" xfId="0" applyFont="1"/>
    <xf numFmtId="164" fontId="3" fillId="0" borderId="0" xfId="1" applyBorder="1" applyProtection="1"/>
    <xf numFmtId="0" fontId="3" fillId="0" borderId="0" xfId="1" applyNumberFormat="1" applyBorder="1" applyProtection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1" applyFont="1" applyBorder="1" applyAlignment="1" applyProtection="1">
      <alignment horizontal="center"/>
    </xf>
    <xf numFmtId="0" fontId="1" fillId="0" borderId="1" xfId="1" applyNumberFormat="1" applyFont="1" applyBorder="1" applyAlignment="1" applyProtection="1">
      <alignment horizontal="center"/>
    </xf>
    <xf numFmtId="49" fontId="0" fillId="0" borderId="0" xfId="0" applyNumberFormat="1"/>
    <xf numFmtId="0" fontId="0" fillId="0" borderId="2" xfId="0" applyBorder="1"/>
    <xf numFmtId="164" fontId="3" fillId="0" borderId="2" xfId="1" applyBorder="1" applyProtection="1"/>
    <xf numFmtId="0" fontId="3" fillId="0" borderId="2" xfId="1" applyNumberFormat="1" applyBorder="1" applyProtection="1"/>
    <xf numFmtId="164" fontId="1" fillId="0" borderId="2" xfId="1" applyFont="1" applyBorder="1" applyProtection="1"/>
    <xf numFmtId="165" fontId="1" fillId="0" borderId="1" xfId="0" applyNumberFormat="1" applyFont="1" applyBorder="1" applyAlignment="1">
      <alignment horizontal="center"/>
    </xf>
    <xf numFmtId="165" fontId="0" fillId="0" borderId="0" xfId="0" applyNumberFormat="1"/>
    <xf numFmtId="165" fontId="1" fillId="0" borderId="0" xfId="0" applyNumberFormat="1" applyFont="1"/>
    <xf numFmtId="0" fontId="1" fillId="2" borderId="3" xfId="0" applyFont="1" applyFill="1" applyBorder="1"/>
    <xf numFmtId="164" fontId="1" fillId="2" borderId="3" xfId="1" applyFont="1" applyFill="1" applyBorder="1" applyProtection="1"/>
    <xf numFmtId="0" fontId="1" fillId="2" borderId="3" xfId="1" applyNumberFormat="1" applyFont="1" applyFill="1" applyBorder="1" applyProtection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zoomScaleNormal="100" workbookViewId="0">
      <selection activeCell="B12" sqref="B12"/>
    </sheetView>
  </sheetViews>
  <sheetFormatPr baseColWidth="10" defaultColWidth="11.5" defaultRowHeight="15" x14ac:dyDescent="0.2"/>
  <cols>
    <col min="1" max="1" width="33.83203125" bestFit="1" customWidth="1"/>
    <col min="2" max="2" width="8.5" customWidth="1"/>
    <col min="3" max="3" width="5.6640625" customWidth="1"/>
  </cols>
  <sheetData>
    <row r="1" spans="1:5" s="1" customFormat="1" x14ac:dyDescent="0.2">
      <c r="A1" s="1" t="s">
        <v>0</v>
      </c>
      <c r="D1" s="1" t="s">
        <v>1</v>
      </c>
    </row>
    <row r="3" spans="1:5" x14ac:dyDescent="0.2">
      <c r="B3" t="s">
        <v>2</v>
      </c>
    </row>
    <row r="4" spans="1:5" x14ac:dyDescent="0.2">
      <c r="E4" s="2">
        <v>45291</v>
      </c>
    </row>
    <row r="5" spans="1:5" x14ac:dyDescent="0.2">
      <c r="A5" t="s">
        <v>3</v>
      </c>
    </row>
    <row r="6" spans="1:5" x14ac:dyDescent="0.2">
      <c r="A6" t="s">
        <v>4</v>
      </c>
      <c r="E6" s="3">
        <v>306003.59000000003</v>
      </c>
    </row>
    <row r="7" spans="1:5" x14ac:dyDescent="0.2">
      <c r="A7" t="s">
        <v>5</v>
      </c>
      <c r="E7" s="3">
        <v>3755978.98</v>
      </c>
    </row>
    <row r="8" spans="1:5" x14ac:dyDescent="0.2">
      <c r="A8" t="s">
        <v>6</v>
      </c>
      <c r="E8" s="3">
        <v>1244537.72</v>
      </c>
    </row>
    <row r="9" spans="1:5" x14ac:dyDescent="0.2">
      <c r="A9" t="s">
        <v>7</v>
      </c>
      <c r="E9" s="3">
        <v>268560.25</v>
      </c>
    </row>
    <row r="10" spans="1:5" x14ac:dyDescent="0.2">
      <c r="A10" t="s">
        <v>8</v>
      </c>
      <c r="E10" s="3">
        <v>43499</v>
      </c>
    </row>
    <row r="11" spans="1:5" x14ac:dyDescent="0.2">
      <c r="A11" t="s">
        <v>9</v>
      </c>
      <c r="E11" s="4">
        <v>5618579.54</v>
      </c>
    </row>
    <row r="13" spans="1:5" x14ac:dyDescent="0.2">
      <c r="A13" t="s">
        <v>10</v>
      </c>
    </row>
    <row r="14" spans="1:5" x14ac:dyDescent="0.2">
      <c r="A14" t="s">
        <v>11</v>
      </c>
      <c r="E14" s="3">
        <v>-602044</v>
      </c>
    </row>
    <row r="15" spans="1:5" x14ac:dyDescent="0.2">
      <c r="A15" t="s">
        <v>12</v>
      </c>
      <c r="E15" s="3">
        <v>-510000</v>
      </c>
    </row>
    <row r="16" spans="1:5" x14ac:dyDescent="0.2">
      <c r="A16" t="s">
        <v>13</v>
      </c>
      <c r="E16" s="3">
        <v>-1740000</v>
      </c>
    </row>
    <row r="17" spans="1:5" x14ac:dyDescent="0.2">
      <c r="A17" t="s">
        <v>14</v>
      </c>
      <c r="E17" s="3">
        <v>-691088.39</v>
      </c>
    </row>
    <row r="18" spans="1:5" x14ac:dyDescent="0.2">
      <c r="A18" t="s">
        <v>15</v>
      </c>
      <c r="E18" s="3">
        <v>-3543132.39</v>
      </c>
    </row>
    <row r="20" spans="1:5" x14ac:dyDescent="0.2">
      <c r="A20" t="s">
        <v>16</v>
      </c>
    </row>
    <row r="21" spans="1:5" x14ac:dyDescent="0.2">
      <c r="A21" t="s">
        <v>17</v>
      </c>
      <c r="E21" s="3">
        <v>-2302298.7200000002</v>
      </c>
    </row>
    <row r="22" spans="1:5" x14ac:dyDescent="0.2">
      <c r="A22" t="s">
        <v>18</v>
      </c>
      <c r="E22" s="3">
        <v>226851.41</v>
      </c>
    </row>
    <row r="23" spans="1:5" x14ac:dyDescent="0.2">
      <c r="A23" t="s">
        <v>19</v>
      </c>
      <c r="E23" s="3">
        <v>-2075447.31</v>
      </c>
    </row>
    <row r="25" spans="1:5" x14ac:dyDescent="0.2">
      <c r="A25" t="s">
        <v>20</v>
      </c>
      <c r="E25" s="4">
        <v>-5618579.7000000002</v>
      </c>
    </row>
    <row r="28" spans="1:5" x14ac:dyDescent="0.2">
      <c r="B28" t="s">
        <v>21</v>
      </c>
    </row>
    <row r="29" spans="1:5" x14ac:dyDescent="0.2">
      <c r="A29" t="s">
        <v>22</v>
      </c>
      <c r="D29" s="2">
        <v>44927</v>
      </c>
      <c r="E29" s="2">
        <v>45291</v>
      </c>
    </row>
    <row r="31" spans="1:5" x14ac:dyDescent="0.2">
      <c r="A31" t="s">
        <v>23</v>
      </c>
      <c r="E31" s="3">
        <v>870148.68</v>
      </c>
    </row>
    <row r="32" spans="1:5" x14ac:dyDescent="0.2">
      <c r="A32" t="s">
        <v>24</v>
      </c>
      <c r="E32" s="3">
        <v>465618.89</v>
      </c>
    </row>
    <row r="33" spans="1:5" x14ac:dyDescent="0.2">
      <c r="A33" t="s">
        <v>25</v>
      </c>
      <c r="E33" s="3">
        <v>701210</v>
      </c>
    </row>
    <row r="34" spans="1:5" x14ac:dyDescent="0.2">
      <c r="A34" t="s">
        <v>26</v>
      </c>
      <c r="E34" s="4">
        <v>2036977.57</v>
      </c>
    </row>
    <row r="36" spans="1:5" x14ac:dyDescent="0.2">
      <c r="A36" t="s">
        <v>27</v>
      </c>
    </row>
    <row r="37" spans="1:5" x14ac:dyDescent="0.2">
      <c r="A37" t="s">
        <v>28</v>
      </c>
      <c r="E37" s="3">
        <v>-1044794.87</v>
      </c>
    </row>
    <row r="38" spans="1:5" x14ac:dyDescent="0.2">
      <c r="A38" t="s">
        <v>29</v>
      </c>
      <c r="E38" s="3">
        <v>-247681.75</v>
      </c>
    </row>
    <row r="39" spans="1:5" x14ac:dyDescent="0.2">
      <c r="A39" t="s">
        <v>14</v>
      </c>
      <c r="E39" s="3">
        <v>-527704.59</v>
      </c>
    </row>
    <row r="40" spans="1:5" x14ac:dyDescent="0.2">
      <c r="A40" t="s">
        <v>30</v>
      </c>
      <c r="E40" s="3">
        <v>-64964</v>
      </c>
    </row>
    <row r="41" spans="1:5" x14ac:dyDescent="0.2">
      <c r="A41" t="s">
        <v>31</v>
      </c>
      <c r="D41" s="5" t="s">
        <v>32</v>
      </c>
      <c r="E41" s="3">
        <v>-373332.81</v>
      </c>
    </row>
    <row r="42" spans="1:5" x14ac:dyDescent="0.2">
      <c r="A42" t="s">
        <v>33</v>
      </c>
      <c r="E42" s="3">
        <v>-3151</v>
      </c>
    </row>
    <row r="43" spans="1:5" x14ac:dyDescent="0.2">
      <c r="A43" t="s">
        <v>34</v>
      </c>
      <c r="E43" s="4">
        <v>-2261629.02</v>
      </c>
    </row>
    <row r="45" spans="1:5" x14ac:dyDescent="0.2">
      <c r="A45" t="s">
        <v>35</v>
      </c>
      <c r="E45" s="4">
        <v>-224651.45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Roman,Normal"&amp;12&amp;KffffffSida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1"/>
  <sheetViews>
    <sheetView zoomScaleNormal="100" workbookViewId="0">
      <selection activeCell="A35" sqref="A35"/>
    </sheetView>
  </sheetViews>
  <sheetFormatPr baseColWidth="10" defaultColWidth="8.6640625" defaultRowHeight="15" x14ac:dyDescent="0.2"/>
  <cols>
    <col min="1" max="1" width="31.5" customWidth="1"/>
    <col min="2" max="2" width="11" customWidth="1"/>
    <col min="3" max="3" width="17" style="6" customWidth="1"/>
    <col min="4" max="4" width="5" style="7" customWidth="1"/>
    <col min="5" max="5" width="15.1640625" style="6" customWidth="1"/>
    <col min="6" max="6" width="4.83203125" customWidth="1"/>
    <col min="7" max="7" width="15.1640625" style="6" customWidth="1"/>
    <col min="16379" max="16384" width="11.5" customWidth="1"/>
  </cols>
  <sheetData>
    <row r="1" spans="1:7" x14ac:dyDescent="0.2">
      <c r="A1" s="8" t="s">
        <v>36</v>
      </c>
      <c r="B1" s="9" t="s">
        <v>37</v>
      </c>
      <c r="C1" s="10" t="s">
        <v>38</v>
      </c>
      <c r="D1" s="11" t="s">
        <v>39</v>
      </c>
      <c r="E1" s="10" t="s">
        <v>40</v>
      </c>
      <c r="F1" s="9" t="s">
        <v>41</v>
      </c>
      <c r="G1" s="10" t="s">
        <v>42</v>
      </c>
    </row>
    <row r="2" spans="1:7" x14ac:dyDescent="0.2">
      <c r="A2" s="12" t="s">
        <v>43</v>
      </c>
      <c r="B2" s="2">
        <v>35065</v>
      </c>
      <c r="C2" s="6">
        <v>962314</v>
      </c>
      <c r="D2" s="7">
        <v>600</v>
      </c>
      <c r="E2" s="6">
        <v>441587.08</v>
      </c>
      <c r="F2">
        <v>336</v>
      </c>
      <c r="G2" s="6">
        <v>520726.92</v>
      </c>
    </row>
    <row r="3" spans="1:7" x14ac:dyDescent="0.2">
      <c r="A3" s="12" t="s">
        <v>44</v>
      </c>
      <c r="B3" s="2">
        <v>37987</v>
      </c>
      <c r="C3" s="6">
        <v>47000</v>
      </c>
      <c r="D3" s="7">
        <v>300</v>
      </c>
      <c r="E3" s="6">
        <v>44723</v>
      </c>
      <c r="F3">
        <v>240</v>
      </c>
      <c r="G3" s="6">
        <v>2277</v>
      </c>
    </row>
    <row r="4" spans="1:7" x14ac:dyDescent="0.2">
      <c r="A4" s="12" t="s">
        <v>45</v>
      </c>
      <c r="B4" s="2">
        <v>39083</v>
      </c>
      <c r="C4" s="6">
        <v>17000</v>
      </c>
      <c r="D4" s="7">
        <v>300</v>
      </c>
      <c r="E4" s="6">
        <v>11560</v>
      </c>
      <c r="F4">
        <v>204</v>
      </c>
      <c r="G4" s="6">
        <v>5440</v>
      </c>
    </row>
    <row r="5" spans="1:7" x14ac:dyDescent="0.2">
      <c r="A5" s="12" t="s">
        <v>46</v>
      </c>
      <c r="B5" s="2">
        <v>37987</v>
      </c>
      <c r="C5" s="6">
        <v>476000</v>
      </c>
      <c r="D5" s="7">
        <v>300</v>
      </c>
      <c r="E5" s="6">
        <v>363832</v>
      </c>
      <c r="F5">
        <v>240</v>
      </c>
      <c r="G5" s="6">
        <v>112168</v>
      </c>
    </row>
    <row r="6" spans="1:7" x14ac:dyDescent="0.2">
      <c r="A6" s="12" t="s">
        <v>47</v>
      </c>
      <c r="B6" s="2">
        <v>38353</v>
      </c>
      <c r="C6" s="6">
        <v>574000</v>
      </c>
      <c r="D6" s="7">
        <v>300</v>
      </c>
      <c r="E6" s="6">
        <v>424014</v>
      </c>
      <c r="F6">
        <v>228</v>
      </c>
      <c r="G6" s="6">
        <v>149986</v>
      </c>
    </row>
    <row r="7" spans="1:7" x14ac:dyDescent="0.2">
      <c r="A7" s="12" t="s">
        <v>48</v>
      </c>
      <c r="B7" s="2">
        <v>39083</v>
      </c>
      <c r="C7" s="6">
        <v>36000</v>
      </c>
      <c r="D7" s="7">
        <v>300</v>
      </c>
      <c r="E7" s="6">
        <v>24480</v>
      </c>
      <c r="F7">
        <v>204</v>
      </c>
      <c r="G7" s="6">
        <v>11520</v>
      </c>
    </row>
    <row r="8" spans="1:7" x14ac:dyDescent="0.2">
      <c r="A8" s="12" t="s">
        <v>49</v>
      </c>
      <c r="B8" s="2">
        <v>40909</v>
      </c>
      <c r="C8" s="6">
        <v>124359</v>
      </c>
      <c r="D8" s="7">
        <v>300</v>
      </c>
      <c r="E8" s="6">
        <v>59691.96</v>
      </c>
      <c r="F8">
        <v>144</v>
      </c>
      <c r="G8" s="6">
        <v>64667.040000000001</v>
      </c>
    </row>
    <row r="9" spans="1:7" x14ac:dyDescent="0.2">
      <c r="A9" s="12" t="s">
        <v>50</v>
      </c>
      <c r="B9" s="2">
        <v>40909</v>
      </c>
      <c r="C9" s="6">
        <v>200000</v>
      </c>
      <c r="D9" s="7">
        <v>240</v>
      </c>
      <c r="E9" s="6">
        <v>115000</v>
      </c>
      <c r="F9">
        <v>138</v>
      </c>
      <c r="G9" s="6">
        <v>85000</v>
      </c>
    </row>
    <row r="10" spans="1:7" x14ac:dyDescent="0.2">
      <c r="A10" s="12" t="s">
        <v>51</v>
      </c>
      <c r="B10" s="2">
        <v>40909</v>
      </c>
      <c r="C10" s="6">
        <v>501636</v>
      </c>
      <c r="D10" s="7">
        <v>300</v>
      </c>
      <c r="E10" s="6">
        <v>240784.84</v>
      </c>
      <c r="F10">
        <v>144</v>
      </c>
      <c r="G10" s="6">
        <v>260851.16</v>
      </c>
    </row>
    <row r="11" spans="1:7" x14ac:dyDescent="0.2">
      <c r="A11" s="12" t="s">
        <v>52</v>
      </c>
      <c r="B11" s="2">
        <v>40909</v>
      </c>
      <c r="C11" s="6">
        <v>200000</v>
      </c>
      <c r="D11" s="7">
        <v>240</v>
      </c>
      <c r="E11" s="6">
        <v>125000</v>
      </c>
      <c r="F11">
        <v>150</v>
      </c>
      <c r="G11" s="6">
        <v>75000</v>
      </c>
    </row>
    <row r="12" spans="1:7" x14ac:dyDescent="0.2">
      <c r="A12" s="12" t="s">
        <v>53</v>
      </c>
      <c r="B12" s="2">
        <v>41327</v>
      </c>
      <c r="C12" s="6">
        <v>12767</v>
      </c>
      <c r="D12" s="7">
        <v>200</v>
      </c>
      <c r="E12" s="6">
        <v>8426.2199999999993</v>
      </c>
      <c r="F12">
        <v>132</v>
      </c>
      <c r="G12" s="6">
        <v>4340.78</v>
      </c>
    </row>
    <row r="13" spans="1:7" x14ac:dyDescent="0.2">
      <c r="A13" s="12" t="s">
        <v>54</v>
      </c>
      <c r="B13" s="2">
        <v>41624</v>
      </c>
      <c r="C13" s="6">
        <v>30000</v>
      </c>
      <c r="D13" s="7">
        <v>120</v>
      </c>
      <c r="E13" s="6">
        <v>30000</v>
      </c>
      <c r="F13">
        <v>120</v>
      </c>
      <c r="G13" s="6">
        <v>0</v>
      </c>
    </row>
    <row r="14" spans="1:7" x14ac:dyDescent="0.2">
      <c r="A14" s="12" t="s">
        <v>55</v>
      </c>
      <c r="B14" s="2">
        <v>42587</v>
      </c>
      <c r="C14" s="6">
        <v>24460</v>
      </c>
      <c r="D14" s="7">
        <v>144</v>
      </c>
      <c r="E14" s="6">
        <v>16306.64</v>
      </c>
      <c r="F14">
        <v>96</v>
      </c>
      <c r="G14" s="6">
        <v>8153.36</v>
      </c>
    </row>
    <row r="15" spans="1:7" x14ac:dyDescent="0.2">
      <c r="A15" s="12" t="s">
        <v>56</v>
      </c>
      <c r="B15" s="2">
        <v>42919</v>
      </c>
      <c r="C15" s="6">
        <v>10841</v>
      </c>
      <c r="D15" s="7">
        <v>60</v>
      </c>
      <c r="E15" s="6">
        <v>10841</v>
      </c>
      <c r="F15">
        <v>60</v>
      </c>
      <c r="G15" s="6">
        <v>0</v>
      </c>
    </row>
    <row r="16" spans="1:7" x14ac:dyDescent="0.2">
      <c r="A16" s="12" t="s">
        <v>57</v>
      </c>
      <c r="B16" s="2">
        <v>42919</v>
      </c>
      <c r="C16" s="6">
        <v>10841</v>
      </c>
      <c r="D16" s="7">
        <v>60</v>
      </c>
      <c r="E16" s="6">
        <v>10841</v>
      </c>
      <c r="F16">
        <v>60</v>
      </c>
      <c r="G16" s="6">
        <v>0</v>
      </c>
    </row>
    <row r="17" spans="1:7" x14ac:dyDescent="0.2">
      <c r="A17" s="12" t="s">
        <v>58</v>
      </c>
      <c r="B17" s="2">
        <v>42921</v>
      </c>
      <c r="C17" s="6">
        <v>21479</v>
      </c>
      <c r="D17" s="7">
        <v>60</v>
      </c>
      <c r="E17" s="6">
        <v>21479</v>
      </c>
      <c r="F17">
        <v>60</v>
      </c>
      <c r="G17" s="6">
        <v>0</v>
      </c>
    </row>
    <row r="18" spans="1:7" x14ac:dyDescent="0.2">
      <c r="A18" s="12" t="s">
        <v>59</v>
      </c>
      <c r="B18" s="2">
        <v>42921</v>
      </c>
      <c r="C18" s="6">
        <v>21479</v>
      </c>
      <c r="D18" s="7">
        <v>60</v>
      </c>
      <c r="E18" s="6">
        <v>21479</v>
      </c>
      <c r="F18">
        <v>60</v>
      </c>
      <c r="G18" s="6">
        <v>0</v>
      </c>
    </row>
    <row r="19" spans="1:7" x14ac:dyDescent="0.2">
      <c r="A19" s="12" t="s">
        <v>60</v>
      </c>
      <c r="B19" s="2">
        <v>42921</v>
      </c>
      <c r="C19" s="6">
        <v>47682</v>
      </c>
      <c r="D19" s="7">
        <v>60</v>
      </c>
      <c r="E19" s="6">
        <v>47682</v>
      </c>
      <c r="F19">
        <v>60</v>
      </c>
      <c r="G19" s="6">
        <v>0</v>
      </c>
    </row>
    <row r="20" spans="1:7" x14ac:dyDescent="0.2">
      <c r="A20" s="12" t="s">
        <v>61</v>
      </c>
      <c r="B20" s="2">
        <v>43101</v>
      </c>
      <c r="C20" s="6">
        <v>35000</v>
      </c>
      <c r="D20" s="7">
        <v>60</v>
      </c>
      <c r="E20" s="6">
        <v>35000</v>
      </c>
      <c r="F20">
        <v>60</v>
      </c>
      <c r="G20" s="6">
        <v>0</v>
      </c>
    </row>
    <row r="21" spans="1:7" x14ac:dyDescent="0.2">
      <c r="A21" s="12" t="s">
        <v>62</v>
      </c>
      <c r="B21" s="2">
        <v>43101</v>
      </c>
      <c r="C21" s="6">
        <v>35000</v>
      </c>
      <c r="D21" s="7">
        <v>60</v>
      </c>
      <c r="E21" s="6">
        <v>35000</v>
      </c>
      <c r="F21">
        <v>60</v>
      </c>
      <c r="G21" s="6">
        <v>0</v>
      </c>
    </row>
    <row r="22" spans="1:7" x14ac:dyDescent="0.2">
      <c r="A22" s="12" t="s">
        <v>63</v>
      </c>
      <c r="B22" s="2">
        <v>43370</v>
      </c>
      <c r="C22" s="6">
        <v>12600</v>
      </c>
      <c r="D22" s="7">
        <v>60</v>
      </c>
      <c r="E22" s="6">
        <v>12600</v>
      </c>
      <c r="F22">
        <v>60</v>
      </c>
      <c r="G22" s="6">
        <v>0</v>
      </c>
    </row>
    <row r="23" spans="1:7" x14ac:dyDescent="0.2">
      <c r="A23" s="12" t="s">
        <v>64</v>
      </c>
      <c r="B23" s="2">
        <v>43395</v>
      </c>
      <c r="C23" s="6">
        <v>15300</v>
      </c>
      <c r="D23" s="7">
        <v>60</v>
      </c>
      <c r="E23" s="6">
        <v>15300</v>
      </c>
      <c r="F23">
        <v>60</v>
      </c>
      <c r="G23" s="6">
        <v>0</v>
      </c>
    </row>
    <row r="24" spans="1:7" x14ac:dyDescent="0.2">
      <c r="A24" s="12" t="s">
        <v>65</v>
      </c>
      <c r="B24" s="2">
        <v>43482</v>
      </c>
      <c r="C24" s="6">
        <v>9536</v>
      </c>
      <c r="D24" s="7">
        <v>60</v>
      </c>
      <c r="E24" s="6">
        <v>9536</v>
      </c>
      <c r="F24">
        <v>60</v>
      </c>
      <c r="G24" s="6">
        <v>0</v>
      </c>
    </row>
    <row r="25" spans="1:7" x14ac:dyDescent="0.2">
      <c r="A25" s="12" t="s">
        <v>65</v>
      </c>
      <c r="B25" s="2">
        <v>43482</v>
      </c>
      <c r="C25" s="6">
        <v>9536</v>
      </c>
      <c r="D25" s="7">
        <v>60</v>
      </c>
      <c r="E25" s="6">
        <v>9536</v>
      </c>
      <c r="F25">
        <v>60</v>
      </c>
      <c r="G25" s="6">
        <v>0</v>
      </c>
    </row>
    <row r="26" spans="1:7" x14ac:dyDescent="0.2">
      <c r="A26" s="12" t="s">
        <v>66</v>
      </c>
      <c r="B26" s="2">
        <v>43807</v>
      </c>
      <c r="C26" s="6">
        <v>25000</v>
      </c>
      <c r="D26" s="7">
        <v>120</v>
      </c>
      <c r="E26" s="6">
        <v>12500</v>
      </c>
      <c r="F26">
        <v>60</v>
      </c>
      <c r="G26" s="6">
        <v>12500</v>
      </c>
    </row>
    <row r="27" spans="1:7" x14ac:dyDescent="0.2">
      <c r="A27" s="12" t="s">
        <v>67</v>
      </c>
      <c r="B27" s="2">
        <v>44099</v>
      </c>
      <c r="C27" s="6">
        <v>28400</v>
      </c>
      <c r="D27" s="7">
        <v>144</v>
      </c>
      <c r="E27" s="6">
        <v>9466.68</v>
      </c>
      <c r="F27">
        <v>48</v>
      </c>
      <c r="G27" s="6">
        <v>18933.32</v>
      </c>
    </row>
    <row r="28" spans="1:7" x14ac:dyDescent="0.2">
      <c r="A28" s="12" t="s">
        <v>67</v>
      </c>
      <c r="B28" s="2">
        <v>44099</v>
      </c>
      <c r="C28" s="6">
        <v>28400</v>
      </c>
      <c r="D28" s="7">
        <v>144</v>
      </c>
      <c r="E28" s="6">
        <v>9466.68</v>
      </c>
      <c r="F28">
        <v>48</v>
      </c>
      <c r="G28" s="6">
        <v>18933.32</v>
      </c>
    </row>
    <row r="29" spans="1:7" x14ac:dyDescent="0.2">
      <c r="A29" s="12" t="s">
        <v>68</v>
      </c>
      <c r="B29" s="2">
        <v>44440</v>
      </c>
      <c r="C29" s="6">
        <v>95388</v>
      </c>
      <c r="D29" s="7">
        <v>120</v>
      </c>
      <c r="E29" s="6">
        <v>28616.400000000001</v>
      </c>
      <c r="F29">
        <v>36</v>
      </c>
      <c r="G29" s="6">
        <v>66771.600000000006</v>
      </c>
    </row>
    <row r="30" spans="1:7" x14ac:dyDescent="0.2">
      <c r="A30" s="12" t="s">
        <v>69</v>
      </c>
      <c r="B30" s="2">
        <v>45162</v>
      </c>
      <c r="C30" s="6">
        <v>9151</v>
      </c>
      <c r="E30" s="6">
        <v>9151</v>
      </c>
      <c r="G30" s="6">
        <v>0</v>
      </c>
    </row>
    <row r="31" spans="1:7" x14ac:dyDescent="0.2">
      <c r="A31" s="13"/>
      <c r="B31" s="13"/>
      <c r="C31" s="14">
        <v>3926001</v>
      </c>
      <c r="D31" s="15"/>
      <c r="E31" s="14">
        <v>2508732.5</v>
      </c>
      <c r="F31" s="13"/>
      <c r="G31" s="16">
        <v>1417268.5</v>
      </c>
    </row>
    <row r="33" spans="1:7" x14ac:dyDescent="0.2">
      <c r="A33" s="8" t="s">
        <v>36</v>
      </c>
      <c r="B33" s="9" t="s">
        <v>37</v>
      </c>
      <c r="C33" s="17" t="s">
        <v>38</v>
      </c>
      <c r="D33" s="9" t="s">
        <v>39</v>
      </c>
      <c r="E33" s="17" t="s">
        <v>40</v>
      </c>
      <c r="F33" s="9" t="s">
        <v>39</v>
      </c>
      <c r="G33" s="17" t="s">
        <v>42</v>
      </c>
    </row>
    <row r="34" spans="1:7" x14ac:dyDescent="0.2">
      <c r="A34" s="12" t="s">
        <v>70</v>
      </c>
      <c r="C34" s="18">
        <v>1518210</v>
      </c>
      <c r="D34">
        <v>600</v>
      </c>
      <c r="E34" s="18">
        <v>794399.2</v>
      </c>
      <c r="F34">
        <v>300</v>
      </c>
      <c r="G34" s="18">
        <v>723810.8</v>
      </c>
    </row>
    <row r="35" spans="1:7" x14ac:dyDescent="0.2">
      <c r="A35" s="12" t="s">
        <v>71</v>
      </c>
      <c r="B35" s="2">
        <v>33695</v>
      </c>
      <c r="C35" s="18">
        <v>353661</v>
      </c>
      <c r="D35">
        <v>504</v>
      </c>
      <c r="E35" s="18">
        <v>340567.58</v>
      </c>
      <c r="F35">
        <v>300</v>
      </c>
      <c r="G35" s="19">
        <v>13093.42</v>
      </c>
    </row>
    <row r="36" spans="1:7" x14ac:dyDescent="0.2">
      <c r="A36" s="12" t="s">
        <v>72</v>
      </c>
      <c r="B36" s="2">
        <v>34123</v>
      </c>
      <c r="C36" s="18">
        <v>361591</v>
      </c>
      <c r="D36">
        <v>504</v>
      </c>
      <c r="E36" s="18">
        <v>336446.05</v>
      </c>
      <c r="F36">
        <v>288</v>
      </c>
      <c r="G36" s="19">
        <v>25144.95</v>
      </c>
    </row>
    <row r="37" spans="1:7" x14ac:dyDescent="0.2">
      <c r="A37" s="12" t="s">
        <v>73</v>
      </c>
      <c r="B37" s="2">
        <v>37362</v>
      </c>
      <c r="C37" s="18">
        <v>687874</v>
      </c>
      <c r="D37">
        <v>480</v>
      </c>
      <c r="E37" s="18">
        <v>518301.23</v>
      </c>
      <c r="F37">
        <v>264</v>
      </c>
      <c r="G37" s="19">
        <v>169572.77</v>
      </c>
    </row>
    <row r="38" spans="1:7" x14ac:dyDescent="0.2">
      <c r="A38" s="12" t="s">
        <v>74</v>
      </c>
      <c r="B38" s="2">
        <v>37547</v>
      </c>
      <c r="C38" s="18">
        <v>85099</v>
      </c>
      <c r="D38">
        <v>480</v>
      </c>
      <c r="E38" s="18">
        <v>64250.12</v>
      </c>
      <c r="F38">
        <v>264</v>
      </c>
      <c r="G38" s="19">
        <v>20848.88</v>
      </c>
    </row>
    <row r="39" spans="1:7" x14ac:dyDescent="0.2">
      <c r="A39" s="12" t="s">
        <v>75</v>
      </c>
      <c r="B39" s="2">
        <v>38776</v>
      </c>
      <c r="C39" s="18">
        <v>641456</v>
      </c>
      <c r="D39">
        <v>480</v>
      </c>
      <c r="E39" s="18">
        <v>400910.12</v>
      </c>
      <c r="F39">
        <v>216</v>
      </c>
      <c r="G39" s="19">
        <v>240545.88</v>
      </c>
    </row>
    <row r="40" spans="1:7" x14ac:dyDescent="0.2">
      <c r="A40" s="12" t="s">
        <v>76</v>
      </c>
      <c r="B40" s="2">
        <v>38853</v>
      </c>
      <c r="C40" s="18">
        <v>61188</v>
      </c>
      <c r="D40">
        <v>480</v>
      </c>
      <c r="E40" s="18">
        <v>36408.26</v>
      </c>
      <c r="F40">
        <v>216</v>
      </c>
      <c r="G40" s="19">
        <v>24779.74</v>
      </c>
    </row>
    <row r="41" spans="1:7" x14ac:dyDescent="0.2">
      <c r="A41" s="12" t="s">
        <v>77</v>
      </c>
      <c r="B41" s="2">
        <v>39569</v>
      </c>
      <c r="C41" s="18">
        <v>856523</v>
      </c>
      <c r="D41">
        <v>300</v>
      </c>
      <c r="E41" s="18">
        <v>536754.12</v>
      </c>
      <c r="F41">
        <v>192</v>
      </c>
      <c r="G41" s="19">
        <v>319768.88</v>
      </c>
    </row>
    <row r="42" spans="1:7" x14ac:dyDescent="0.2">
      <c r="A42" s="12" t="s">
        <v>78</v>
      </c>
      <c r="B42" s="2">
        <v>43709</v>
      </c>
      <c r="C42" s="18">
        <v>168000</v>
      </c>
      <c r="D42">
        <v>120</v>
      </c>
      <c r="E42" s="18">
        <v>75600</v>
      </c>
      <c r="F42">
        <v>54</v>
      </c>
      <c r="G42" s="19">
        <v>92400</v>
      </c>
    </row>
    <row r="43" spans="1:7" x14ac:dyDescent="0.2">
      <c r="A43" s="12" t="s">
        <v>79</v>
      </c>
      <c r="B43" s="2">
        <v>43188</v>
      </c>
      <c r="C43" s="18">
        <v>85050</v>
      </c>
      <c r="D43">
        <v>120</v>
      </c>
      <c r="E43" s="18">
        <v>76545</v>
      </c>
      <c r="F43">
        <v>72</v>
      </c>
      <c r="G43" s="19">
        <v>8505</v>
      </c>
    </row>
    <row r="44" spans="1:7" x14ac:dyDescent="0.2">
      <c r="A44" s="12" t="s">
        <v>80</v>
      </c>
      <c r="B44" s="2">
        <v>43844</v>
      </c>
      <c r="C44" s="18">
        <v>2107082</v>
      </c>
      <c r="D44">
        <v>300</v>
      </c>
      <c r="E44" s="18">
        <v>337133.12</v>
      </c>
      <c r="F44">
        <v>48</v>
      </c>
      <c r="G44" s="19">
        <v>1769948.88</v>
      </c>
    </row>
    <row r="45" spans="1:7" x14ac:dyDescent="0.2">
      <c r="A45" s="12" t="s">
        <v>81</v>
      </c>
      <c r="B45" s="2">
        <v>43844</v>
      </c>
      <c r="C45" s="18">
        <v>190610</v>
      </c>
      <c r="D45">
        <v>300</v>
      </c>
      <c r="E45" s="18">
        <v>30497.599999999999</v>
      </c>
      <c r="F45">
        <v>48</v>
      </c>
      <c r="G45" s="19">
        <v>160112.4</v>
      </c>
    </row>
    <row r="46" spans="1:7" x14ac:dyDescent="0.2">
      <c r="A46" s="12" t="s">
        <v>82</v>
      </c>
      <c r="B46" s="2">
        <v>43970</v>
      </c>
      <c r="C46" s="18">
        <v>24528</v>
      </c>
      <c r="D46">
        <v>120</v>
      </c>
      <c r="E46" s="18">
        <v>9811.4</v>
      </c>
      <c r="F46">
        <v>48</v>
      </c>
      <c r="G46" s="19">
        <v>14716.6</v>
      </c>
    </row>
    <row r="47" spans="1:7" x14ac:dyDescent="0.2">
      <c r="A47" s="12"/>
      <c r="B47" s="2"/>
      <c r="C47" s="19">
        <f>SUM(C35:C46)</f>
        <v>5622662</v>
      </c>
      <c r="D47"/>
      <c r="E47" s="19">
        <f>SUM(E35:E46)</f>
        <v>2763224.6</v>
      </c>
      <c r="G47" s="19">
        <f>SUM(G35:G46)</f>
        <v>2859437.4</v>
      </c>
    </row>
    <row r="48" spans="1:7" x14ac:dyDescent="0.2">
      <c r="C48" s="18"/>
      <c r="D48"/>
      <c r="E48" s="18"/>
      <c r="G48" s="18"/>
    </row>
    <row r="49" spans="1:7" x14ac:dyDescent="0.2">
      <c r="C49" s="19">
        <v>7170993</v>
      </c>
      <c r="D49" s="1"/>
      <c r="E49" s="19">
        <v>3587744.8</v>
      </c>
      <c r="F49" s="1"/>
      <c r="G49" s="19">
        <v>3583248.2</v>
      </c>
    </row>
    <row r="51" spans="1:7" x14ac:dyDescent="0.2">
      <c r="A51" s="20" t="s">
        <v>83</v>
      </c>
      <c r="B51" s="20"/>
      <c r="C51" s="21">
        <f>C49+C31</f>
        <v>11096994</v>
      </c>
      <c r="D51" s="22"/>
      <c r="E51" s="21">
        <f>E49+E31</f>
        <v>6096477.2999999998</v>
      </c>
      <c r="F51" s="20"/>
      <c r="G51" s="21">
        <f>G49+G31</f>
        <v>5000516.7</v>
      </c>
    </row>
  </sheetData>
  <pageMargins left="0.75" right="0.75" top="1" bottom="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Årsredovisning</vt:lpstr>
      <vt:lpstr>Inventarieförteckning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Ekonomi BSFK</dc:creator>
  <dc:description/>
  <cp:lastModifiedBy>Microsoft Office User</cp:lastModifiedBy>
  <cp:revision>10</cp:revision>
  <cp:lastPrinted>2024-02-24T14:55:39Z</cp:lastPrinted>
  <dcterms:created xsi:type="dcterms:W3CDTF">2024-02-08T16:38:58Z</dcterms:created>
  <dcterms:modified xsi:type="dcterms:W3CDTF">2024-11-23T08:41:06Z</dcterms:modified>
  <dc:language>sv-SE</dc:language>
</cp:coreProperties>
</file>